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7B5DD7F0-1978-4FB7-B4E7-A2729D2DB8B6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<sst xmlns="http://schemas.openxmlformats.org/spreadsheetml/2006/main" count="218" uniqueCount="107">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</sst>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 indent="1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6</xdr:col>
      <xdr:colOff>633729</xdr:colOff>
      <xdr:row>3</xdr:row>
      <xdr:rowOff>187378</xdr:rowOff>
    </xdr:from>
    <xdr:to>
      <xdr:col>10</xdr:col>
      <xdr:colOff>739222</xdr:colOff>
      <xdr:row>5</xdr:row>
      <xdr:rowOff>38100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3D0C6E52-512F-4564-8097-ACA7C9CD9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3529" y="555678"/>
          <a:ext cx="2353393" cy="257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209"/>
      <c r="K3" s="209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210"/>
      <c r="J4" s="210"/>
      <c r="K4" s="210"/>
      <c r="M4" s="16" t="s">
        <v>17</v>
      </c>
    </row>
    <row r="5" spans="1:13" ht="16.5" customHeight="1" x14ac:dyDescent="0.25">
      <c r="B5" s="9" t="s">
        <v>11</v>
      </c>
      <c r="I5" s="210"/>
      <c r="J5" s="210"/>
      <c r="K5" s="210"/>
    </row>
    <row r="6" spans="1:13" ht="13.5" customHeight="1" x14ac:dyDescent="0.25">
      <c r="A6" s="4" t="s">
        <v>0</v>
      </c>
      <c r="B6" s="211" t="s">
        <v>27</v>
      </c>
      <c r="C6" s="212"/>
      <c r="D6" s="212"/>
      <c r="E6" s="212"/>
      <c r="F6" s="20"/>
      <c r="G6" s="11"/>
      <c r="H6" s="213"/>
      <c r="I6" s="214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5"/>
      <c r="C8" s="176"/>
      <c r="D8" s="176"/>
      <c r="E8" s="176"/>
      <c r="F8" s="78"/>
      <c r="G8" s="21" t="s">
        <v>0</v>
      </c>
      <c r="H8" s="216">
        <v>0</v>
      </c>
      <c r="I8" s="215"/>
      <c r="J8" s="217"/>
      <c r="K8" s="21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96"/>
      <c r="F10" s="196"/>
      <c r="G10" s="197"/>
      <c r="H10" s="198" t="s">
        <v>77</v>
      </c>
      <c r="I10" s="199"/>
      <c r="J10" s="199"/>
      <c r="K10" s="200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201"/>
      <c r="I11" s="201"/>
      <c r="J11" s="201"/>
      <c r="K11" s="202"/>
    </row>
    <row r="12" spans="1:13" x14ac:dyDescent="0.25">
      <c r="B12" s="61"/>
      <c r="C12" s="207" t="s">
        <v>99</v>
      </c>
      <c r="D12" s="208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4" t="s">
        <v>95</v>
      </c>
      <c r="D13" s="165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205" t="s">
        <v>94</v>
      </c>
      <c r="D14" s="206"/>
      <c r="E14" s="110">
        <v>9900</v>
      </c>
      <c r="F14" s="185">
        <f>SUM(E12:E14)</f>
        <v>11175</v>
      </c>
      <c r="G14" s="186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5">
        <f>SUM(E16:E18)</f>
        <v>0</v>
      </c>
      <c r="G18" s="186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5">
        <f>SUM(E20:E23)</f>
        <v>69200</v>
      </c>
      <c r="G23" s="186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5">
        <f>SUM(E25:E27)</f>
        <v>12400</v>
      </c>
      <c r="G27" s="186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203">
        <f>SUM(E29:E31)</f>
        <v>0</v>
      </c>
      <c r="G31" s="204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6" t="s">
        <v>87</v>
      </c>
      <c r="D33" s="176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83" t="s">
        <v>88</v>
      </c>
      <c r="D34" s="183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83" t="s">
        <v>73</v>
      </c>
      <c r="D35" s="183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83" t="s">
        <v>74</v>
      </c>
      <c r="D36" s="183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83" t="s">
        <v>0</v>
      </c>
      <c r="D37" s="183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6"/>
      <c r="D38" s="176"/>
      <c r="E38" s="110"/>
      <c r="F38" s="185">
        <f>SUM(E33:E38)</f>
        <v>4100</v>
      </c>
      <c r="G38" s="186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3">
        <v>1600</v>
      </c>
      <c r="G40" s="194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5" t="s">
        <v>101</v>
      </c>
      <c r="D42" s="195"/>
      <c r="E42" s="195"/>
      <c r="F42" s="193">
        <v>35962</v>
      </c>
      <c r="G42" s="194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181" t="s">
        <v>41</v>
      </c>
      <c r="I44" s="181"/>
      <c r="J44" s="181"/>
      <c r="K44" s="182"/>
    </row>
    <row r="45" spans="2:13" ht="12.75" customHeight="1" x14ac:dyDescent="0.25">
      <c r="B45" s="58"/>
      <c r="C45" s="176" t="s">
        <v>78</v>
      </c>
      <c r="D45" s="177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83" t="s">
        <v>89</v>
      </c>
      <c r="D46" s="184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83"/>
      <c r="D47" s="184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83"/>
      <c r="D48" s="184"/>
      <c r="E48" s="110">
        <v>0</v>
      </c>
      <c r="F48" s="185">
        <f>SUM(E45:E48)</f>
        <v>7500</v>
      </c>
      <c r="G48" s="186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187" t="s">
        <v>102</v>
      </c>
      <c r="D50" s="187"/>
      <c r="E50" s="187"/>
      <c r="F50" s="188">
        <f>F48+F42+F40+F38+F31+F27+F23+F18+F14</f>
        <v>141937</v>
      </c>
      <c r="G50" s="189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190" t="s">
        <v>90</v>
      </c>
      <c r="H54" s="191"/>
      <c r="I54" s="191"/>
      <c r="J54" s="192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71"/>
      <c r="H55" s="172"/>
      <c r="I55" s="172"/>
      <c r="J55" s="173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71"/>
      <c r="H56" s="172"/>
      <c r="I56" s="172"/>
      <c r="J56" s="173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71"/>
      <c r="H57" s="172"/>
      <c r="I57" s="172"/>
      <c r="J57" s="173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71"/>
      <c r="H58" s="172"/>
      <c r="I58" s="172"/>
      <c r="J58" s="173"/>
      <c r="K58" s="115">
        <v>0</v>
      </c>
    </row>
    <row r="59" spans="2:14" ht="12.75" customHeight="1" x14ac:dyDescent="0.25">
      <c r="B59" s="19"/>
      <c r="C59" s="174" t="s">
        <v>16</v>
      </c>
      <c r="D59" s="175"/>
      <c r="E59" s="115">
        <v>0</v>
      </c>
      <c r="F59" s="46"/>
      <c r="G59" s="171"/>
      <c r="H59" s="172"/>
      <c r="I59" s="172"/>
      <c r="J59" s="173"/>
      <c r="K59" s="115">
        <v>0</v>
      </c>
    </row>
    <row r="60" spans="2:14" ht="12.75" customHeight="1" x14ac:dyDescent="0.25">
      <c r="B60" s="19"/>
      <c r="C60" s="176" t="s">
        <v>61</v>
      </c>
      <c r="D60" s="177"/>
      <c r="E60" s="115">
        <v>60000</v>
      </c>
      <c r="F60" s="46"/>
      <c r="G60" s="171" t="s">
        <v>0</v>
      </c>
      <c r="H60" s="172"/>
      <c r="I60" s="172"/>
      <c r="J60" s="173"/>
      <c r="K60" s="115">
        <v>0</v>
      </c>
    </row>
    <row r="61" spans="2:14" ht="12.75" customHeight="1" thickBot="1" x14ac:dyDescent="0.3">
      <c r="B61" s="86"/>
      <c r="C61" s="178" t="s">
        <v>62</v>
      </c>
      <c r="D61" s="178"/>
      <c r="E61" s="116">
        <v>10000</v>
      </c>
      <c r="F61" s="46"/>
      <c r="G61" s="179"/>
      <c r="H61" s="180"/>
      <c r="I61" s="180"/>
      <c r="J61" s="180"/>
      <c r="K61" s="116">
        <v>0</v>
      </c>
    </row>
    <row r="62" spans="2:14" ht="16.05" customHeight="1" thickBot="1" x14ac:dyDescent="0.3">
      <c r="B62" s="17"/>
      <c r="C62" s="166" t="s">
        <v>54</v>
      </c>
      <c r="D62" s="166"/>
      <c r="E62" s="106">
        <f>E53+E54+E58+E56+E57+E55</f>
        <v>141936.51328273246</v>
      </c>
      <c r="F62" s="44"/>
      <c r="G62" s="166" t="s">
        <v>55</v>
      </c>
      <c r="H62" s="166"/>
      <c r="I62" s="166"/>
      <c r="J62" s="166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67" t="s">
        <v>14</v>
      </c>
      <c r="D64" s="168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69"/>
      <c r="C67" s="169"/>
      <c r="D67" s="170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J3:K3"/>
    <mergeCell ref="I4:K5"/>
    <mergeCell ref="B6:E6"/>
    <mergeCell ref="H6:I6"/>
    <mergeCell ref="B8:E8"/>
    <mergeCell ref="H8:I8"/>
    <mergeCell ref="J8:K8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C37:D37"/>
    <mergeCell ref="C38:D38"/>
    <mergeCell ref="F38:G38"/>
    <mergeCell ref="F40:G40"/>
    <mergeCell ref="C42:E42"/>
    <mergeCell ref="F42:G42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29" t="s">
        <v>106</v>
      </c>
      <c r="I2" s="229"/>
      <c r="J2" s="229"/>
      <c r="K2" s="229"/>
    </row>
    <row r="3" spans="1:13" ht="12" customHeight="1" x14ac:dyDescent="0.25">
      <c r="B3" s="24"/>
      <c r="C3" s="24"/>
      <c r="D3" s="24"/>
      <c r="E3" s="24"/>
      <c r="F3" s="24"/>
      <c r="G3" s="24"/>
      <c r="H3" s="229"/>
      <c r="I3" s="229"/>
      <c r="J3" s="229"/>
      <c r="K3" s="229"/>
    </row>
    <row r="4" spans="1:13" ht="16.350000000000001" customHeight="1" x14ac:dyDescent="0.5">
      <c r="B4" s="24"/>
      <c r="C4" s="24"/>
      <c r="D4" s="24"/>
      <c r="E4" s="24"/>
      <c r="F4" s="24"/>
      <c r="G4" s="24"/>
      <c r="H4" s="229"/>
      <c r="I4" s="229"/>
      <c r="J4" s="229"/>
      <c r="K4" s="229"/>
      <c r="M4" s="16" t="s">
        <v>17</v>
      </c>
    </row>
    <row r="5" spans="1:13" ht="16.5" customHeight="1" x14ac:dyDescent="0.25">
      <c r="B5" s="9" t="s">
        <v>11</v>
      </c>
      <c r="H5" s="229"/>
      <c r="I5" s="229"/>
      <c r="J5" s="229"/>
      <c r="K5" s="229"/>
    </row>
    <row r="6" spans="1:13" ht="13.5" customHeight="1" x14ac:dyDescent="0.25">
      <c r="A6" s="4" t="s">
        <v>0</v>
      </c>
      <c r="B6" s="211"/>
      <c r="C6" s="212"/>
      <c r="D6" s="212"/>
      <c r="E6" s="212"/>
      <c r="F6" s="20"/>
      <c r="G6" s="11"/>
      <c r="H6" s="213"/>
      <c r="I6" s="214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215"/>
      <c r="C8" s="176"/>
      <c r="D8" s="176"/>
      <c r="E8" s="176"/>
      <c r="F8" s="78"/>
      <c r="G8" s="21" t="s">
        <v>0</v>
      </c>
      <c r="H8" s="216"/>
      <c r="I8" s="215"/>
      <c r="J8" s="217"/>
      <c r="K8" s="21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4"/>
      <c r="F10" s="224"/>
      <c r="G10" s="225"/>
      <c r="H10" s="226" t="s">
        <v>77</v>
      </c>
      <c r="I10" s="199"/>
      <c r="J10" s="199"/>
      <c r="K10" s="200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201">
        <v>0</v>
      </c>
      <c r="I11" s="201"/>
      <c r="J11" s="201"/>
      <c r="K11" s="202"/>
    </row>
    <row r="12" spans="1:13" x14ac:dyDescent="0.25">
      <c r="B12" s="132"/>
      <c r="C12" s="176" t="s">
        <v>93</v>
      </c>
      <c r="D12" s="177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6" t="s">
        <v>92</v>
      </c>
      <c r="D13" s="177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205"/>
      <c r="D14" s="206"/>
      <c r="E14" s="110">
        <v>0</v>
      </c>
      <c r="F14" s="185">
        <f>SUM(E12:E14)</f>
        <v>0</v>
      </c>
      <c r="G14" s="220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5">
        <f>SUM(E16:E18)</f>
        <v>0</v>
      </c>
      <c r="G18" s="220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5">
        <f>SUM(E20:E23)</f>
        <v>0</v>
      </c>
      <c r="G23" s="220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5">
        <f>SUM(E25:E27)</f>
        <v>0</v>
      </c>
      <c r="G27" s="220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5">
        <f>SUM(E29:E31)</f>
        <v>0</v>
      </c>
      <c r="G31" s="220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6" t="s">
        <v>70</v>
      </c>
      <c r="D33" s="176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83" t="s">
        <v>71</v>
      </c>
      <c r="D34" s="183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83" t="s">
        <v>73</v>
      </c>
      <c r="D35" s="183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83" t="s">
        <v>72</v>
      </c>
      <c r="D36" s="183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83" t="s">
        <v>74</v>
      </c>
      <c r="D37" s="183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6" t="s">
        <v>75</v>
      </c>
      <c r="D38" s="176"/>
      <c r="E38" s="110">
        <v>0</v>
      </c>
      <c r="F38" s="185">
        <f>SUM(E33:E38)</f>
        <v>0</v>
      </c>
      <c r="G38" s="220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3">
        <v>0</v>
      </c>
      <c r="G40" s="221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3">
        <v>0</v>
      </c>
      <c r="G42" s="221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181"/>
      <c r="I44" s="181"/>
      <c r="J44" s="181"/>
      <c r="K44" s="182"/>
    </row>
    <row r="45" spans="2:11" ht="12.75" customHeight="1" x14ac:dyDescent="0.25">
      <c r="B45" s="130"/>
      <c r="C45" s="176" t="s">
        <v>78</v>
      </c>
      <c r="D45" s="177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83" t="s">
        <v>79</v>
      </c>
      <c r="D46" s="184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83"/>
      <c r="D47" s="184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83"/>
      <c r="D48" s="184"/>
      <c r="E48" s="110">
        <v>0</v>
      </c>
      <c r="F48" s="185">
        <f>SUM(E45:E48)</f>
        <v>0</v>
      </c>
      <c r="G48" s="220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187" t="s">
        <v>102</v>
      </c>
      <c r="D50" s="187"/>
      <c r="E50" s="187"/>
      <c r="F50" s="185">
        <f>F48+F42+F40+F38+F31+F27+F23+F18+F14</f>
        <v>0</v>
      </c>
      <c r="G50" s="220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2"/>
      <c r="H54" s="191"/>
      <c r="I54" s="191"/>
      <c r="J54" s="192"/>
      <c r="K54" s="228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3"/>
      <c r="H55" s="172"/>
      <c r="I55" s="172"/>
      <c r="J55" s="173"/>
      <c r="K55" s="228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3"/>
      <c r="H56" s="172"/>
      <c r="I56" s="172"/>
      <c r="J56" s="173"/>
      <c r="K56" s="228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3"/>
      <c r="H57" s="172"/>
      <c r="I57" s="172"/>
      <c r="J57" s="173"/>
      <c r="K57" s="228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3"/>
      <c r="H58" s="172"/>
      <c r="I58" s="172"/>
      <c r="J58" s="173"/>
      <c r="K58" s="228">
        <v>0</v>
      </c>
    </row>
    <row r="59" spans="2:14" ht="12.75" customHeight="1" x14ac:dyDescent="0.25">
      <c r="B59" s="152"/>
      <c r="C59" s="174" t="s">
        <v>16</v>
      </c>
      <c r="D59" s="175"/>
      <c r="E59" s="110">
        <v>0</v>
      </c>
      <c r="F59" s="46"/>
      <c r="G59" s="223"/>
      <c r="H59" s="172"/>
      <c r="I59" s="172"/>
      <c r="J59" s="173"/>
      <c r="K59" s="228">
        <v>0</v>
      </c>
    </row>
    <row r="60" spans="2:14" ht="12.75" customHeight="1" x14ac:dyDescent="0.25">
      <c r="B60" s="152"/>
      <c r="C60" s="176"/>
      <c r="D60" s="177"/>
      <c r="E60" s="110">
        <v>0</v>
      </c>
      <c r="F60" s="46"/>
      <c r="G60" s="223" t="s">
        <v>0</v>
      </c>
      <c r="H60" s="172"/>
      <c r="I60" s="172"/>
      <c r="J60" s="173"/>
      <c r="K60" s="228">
        <v>0</v>
      </c>
    </row>
    <row r="61" spans="2:14" ht="12.75" customHeight="1" x14ac:dyDescent="0.25">
      <c r="B61" s="153"/>
      <c r="C61" s="176"/>
      <c r="D61" s="176"/>
      <c r="E61" s="160">
        <v>0</v>
      </c>
      <c r="F61" s="46"/>
      <c r="G61" s="222"/>
      <c r="H61" s="191"/>
      <c r="I61" s="191"/>
      <c r="J61" s="191"/>
      <c r="K61" s="160">
        <v>0</v>
      </c>
    </row>
    <row r="62" spans="2:14" ht="16.05" customHeight="1" x14ac:dyDescent="0.25">
      <c r="B62" s="17"/>
      <c r="C62" s="166" t="s">
        <v>54</v>
      </c>
      <c r="D62" s="166"/>
      <c r="E62" s="151">
        <f>E53+E54+E58+E56+E57+E55</f>
        <v>0</v>
      </c>
      <c r="F62" s="44"/>
      <c r="G62" s="166" t="s">
        <v>55</v>
      </c>
      <c r="H62" s="166"/>
      <c r="I62" s="166"/>
      <c r="J62" s="166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187" t="s">
        <v>14</v>
      </c>
      <c r="D64" s="227"/>
      <c r="E64" s="117">
        <f>E56+E57</f>
        <v>0</v>
      </c>
      <c r="F64" s="44"/>
      <c r="G64" s="218" t="s">
        <v>15</v>
      </c>
      <c r="H64" s="218"/>
      <c r="I64" s="218"/>
      <c r="J64" s="219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169"/>
      <c r="C67" s="169"/>
      <c r="D67" s="170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XeSKvCHNh/nni90lXNymTVDqfZkoCiuGvxEjEmb3rfw3qJhmbEFOkECze6BoXY0wRHRTILN+mqAwPb0Pz2DMKg==" saltValue="axPAE08sFiv+39wl74vyiw==" spinCount="100000" sheet="1" objects="1" scenarios="1" selectLockedCells="1"/>
  <mergeCells count="50">
    <mergeCell ref="H2:K5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  <mergeCell ref="F14:G14"/>
    <mergeCell ref="H6:I6"/>
    <mergeCell ref="F18:G18"/>
    <mergeCell ref="F23:G23"/>
    <mergeCell ref="G55:J55"/>
    <mergeCell ref="H44:K44"/>
    <mergeCell ref="F31:G31"/>
    <mergeCell ref="F27:G27"/>
    <mergeCell ref="J8:K8"/>
    <mergeCell ref="H11:K11"/>
    <mergeCell ref="E10:G10"/>
    <mergeCell ref="H10:K10"/>
    <mergeCell ref="C46:D46"/>
    <mergeCell ref="C60:D60"/>
    <mergeCell ref="C50:E50"/>
    <mergeCell ref="F48:G48"/>
    <mergeCell ref="G54:J54"/>
    <mergeCell ref="C48:D48"/>
    <mergeCell ref="F50:G50"/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2022-03-03T10:29:00Z</cp:lastPrinted>
  <dcterms:created xsi:type="dcterms:W3CDTF">2006-08-01T10:09:48Z</dcterms:created>
  <dcterms:modified xsi:type="dcterms:W3CDTF">2022-03-03T10:31:35Z</dcterms:modified>
</cp:coreProperties>
</file>