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FB120B0B-4700-4056-AA30-C036A281CCCF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<sst xmlns="http://schemas.openxmlformats.org/spreadsheetml/2006/main" count="219" uniqueCount="108">
  <si>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</si>
  <si>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</si>
  <si>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</si>
  <si>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</si>
  <si>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</si>
  <si>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</si>
  <si>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</si>
  <si>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</si>
  <si>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</si>
  <si>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</si>
  <si>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</si>
  <si>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</si>
  <si>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</si>
  <si>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</si>
  <si>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</si>
  <si>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</si>
  <si>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</si>
  <si>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</si>
  <si>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</si>
  <si>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</si>
  <si>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</si>
  <si>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</si>
  <si>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</si>
  <si>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</si>
  <si>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</si>
  <si>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</si>
  <si>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</si>
  <si>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</si>
  <si>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</si>
  <si>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</si>
  <si>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</si>
  <si>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</si>
  <si>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</si>
  <si>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</si>
  <si>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</si>
  <si>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</si>
  <si>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</si>
  <si>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</si>
  <si>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</si>
  <si>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</si>
  <si>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</si>
  <si>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</si>
  <si>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</si>
  <si>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</si>
  <si>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</si>
  <si>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</si>
  <si>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</si>
  <si>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</si>
  <si>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</si>
  <si>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</si>
  <si>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</si>
  <si>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</si>
  <si>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</si>
  <si>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</si>
  <si>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</si>
  <si>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</si>
  <si>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</si>
  <si>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</si>
  <si>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</si>
  <si>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</si>
  <si>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</si>
  <si>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</si>
  <si>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</si>
  <si>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</si>
  <si>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</si>
  <si>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</si>
  <si>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</si>
  <si>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</si>
  <si>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</si>
  <si>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</si>
  <si>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</si>
  <si>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</si>
  <si>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</si>
  <si>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</si>
  <si>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</si>
  <si>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</si>
  <si>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</si>
  <si>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</si>
  <si>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</si>
  <si>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</si>
  <si>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</si>
  <si>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</si>
  <si>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</si>
  <si>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</si>
  <si>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</si>
  <si>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</si>
  <si>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</si>
  <si>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</si>
  <si>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</si>
  <si>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</si>
  <si>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</si>
  <si>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</si>
  <si>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</si>
  <si>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</si>
  <si>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</si>
  <si>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</si>
  <si>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</si>
  <si>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</si>
  <si>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</si>
  <si>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</si>
  <si>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</si>
  <si>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</si>
  <si>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</si>
  <si>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</si>
  <si>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</si>
  <si>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</si>
  <si>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tarjoavat</t>
  </si>
  <si>
    <t>Enontekiö, Kittilä, Kolari, Muonio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</si>
</sst>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 indent="1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13" xfId="0" applyFont="1" applyBorder="1" applyAlignment="1">
      <alignment horizontal="left" vertical="top" wrapText="1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210"/>
      <c r="K3" s="210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211"/>
      <c r="J4" s="211"/>
      <c r="K4" s="211"/>
      <c r="M4" s="16" t="s">
        <v>17</v>
      </c>
    </row>
    <row r="5" spans="1:13" ht="16.5" customHeight="1" x14ac:dyDescent="0.25">
      <c r="B5" s="9" t="s">
        <v>11</v>
      </c>
      <c r="I5" s="211"/>
      <c r="J5" s="211"/>
      <c r="K5" s="211"/>
    </row>
    <row r="6" spans="1:13" ht="13.5" customHeight="1" x14ac:dyDescent="0.25">
      <c r="A6" s="4" t="s">
        <v>0</v>
      </c>
      <c r="B6" s="212" t="s">
        <v>27</v>
      </c>
      <c r="C6" s="213"/>
      <c r="D6" s="213"/>
      <c r="E6" s="213"/>
      <c r="F6" s="20"/>
      <c r="G6" s="11"/>
      <c r="H6" s="214"/>
      <c r="I6" s="215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>
        <v>0</v>
      </c>
      <c r="I8" s="216"/>
      <c r="J8" s="218"/>
      <c r="K8" s="218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97"/>
      <c r="F10" s="197"/>
      <c r="G10" s="198"/>
      <c r="H10" s="199" t="s">
        <v>77</v>
      </c>
      <c r="I10" s="200"/>
      <c r="J10" s="200"/>
      <c r="K10" s="201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202"/>
      <c r="I11" s="202"/>
      <c r="J11" s="202"/>
      <c r="K11" s="203"/>
    </row>
    <row r="12" spans="1:13" x14ac:dyDescent="0.25">
      <c r="B12" s="61"/>
      <c r="C12" s="208" t="s">
        <v>99</v>
      </c>
      <c r="D12" s="209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206" t="s">
        <v>94</v>
      </c>
      <c r="D14" s="207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204">
        <f>SUM(E29:E31)</f>
        <v>0</v>
      </c>
      <c r="G31" s="205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7" t="s">
        <v>87</v>
      </c>
      <c r="D33" s="177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84" t="s">
        <v>88</v>
      </c>
      <c r="D34" s="184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84" t="s">
        <v>73</v>
      </c>
      <c r="D35" s="184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84" t="s">
        <v>74</v>
      </c>
      <c r="D36" s="184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84" t="s">
        <v>0</v>
      </c>
      <c r="D37" s="184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7"/>
      <c r="D38" s="177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182" t="s">
        <v>41</v>
      </c>
      <c r="I44" s="182"/>
      <c r="J44" s="182"/>
      <c r="K44" s="183"/>
    </row>
    <row r="45" spans="2:13" ht="12.75" customHeight="1" x14ac:dyDescent="0.25">
      <c r="B45" s="58"/>
      <c r="C45" s="177" t="s">
        <v>78</v>
      </c>
      <c r="D45" s="178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84" t="s">
        <v>89</v>
      </c>
      <c r="D46" s="185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84"/>
      <c r="D47" s="185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84"/>
      <c r="D48" s="185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188" t="s">
        <v>102</v>
      </c>
      <c r="D50" s="188"/>
      <c r="E50" s="188"/>
      <c r="F50" s="189">
        <f>F48+F42+F40+F38+F31+F27+F23+F18+F14</f>
        <v>141937</v>
      </c>
      <c r="G50" s="190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191" t="s">
        <v>90</v>
      </c>
      <c r="H54" s="192"/>
      <c r="I54" s="192"/>
      <c r="J54" s="193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72"/>
      <c r="H55" s="173"/>
      <c r="I55" s="173"/>
      <c r="J55" s="174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72"/>
      <c r="H56" s="173"/>
      <c r="I56" s="173"/>
      <c r="J56" s="174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72"/>
      <c r="H57" s="173"/>
      <c r="I57" s="173"/>
      <c r="J57" s="174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72"/>
      <c r="H58" s="173"/>
      <c r="I58" s="173"/>
      <c r="J58" s="174"/>
      <c r="K58" s="115">
        <v>0</v>
      </c>
    </row>
    <row r="59" spans="2:14" ht="12.75" customHeight="1" x14ac:dyDescent="0.25">
      <c r="B59" s="19"/>
      <c r="C59" s="175" t="s">
        <v>16</v>
      </c>
      <c r="D59" s="176"/>
      <c r="E59" s="115">
        <v>0</v>
      </c>
      <c r="F59" s="46"/>
      <c r="G59" s="172"/>
      <c r="H59" s="173"/>
      <c r="I59" s="173"/>
      <c r="J59" s="174"/>
      <c r="K59" s="115">
        <v>0</v>
      </c>
    </row>
    <row r="60" spans="2:14" ht="12.75" customHeight="1" x14ac:dyDescent="0.25">
      <c r="B60" s="19"/>
      <c r="C60" s="177" t="s">
        <v>61</v>
      </c>
      <c r="D60" s="178"/>
      <c r="E60" s="115">
        <v>60000</v>
      </c>
      <c r="F60" s="46"/>
      <c r="G60" s="172" t="s">
        <v>0</v>
      </c>
      <c r="H60" s="173"/>
      <c r="I60" s="173"/>
      <c r="J60" s="174"/>
      <c r="K60" s="115">
        <v>0</v>
      </c>
    </row>
    <row r="61" spans="2:14" ht="12.75" customHeight="1" thickBot="1" x14ac:dyDescent="0.3">
      <c r="B61" s="86"/>
      <c r="C61" s="179" t="s">
        <v>62</v>
      </c>
      <c r="D61" s="179"/>
      <c r="E61" s="116">
        <v>10000</v>
      </c>
      <c r="F61" s="46"/>
      <c r="G61" s="180"/>
      <c r="H61" s="181"/>
      <c r="I61" s="181"/>
      <c r="J61" s="181"/>
      <c r="K61" s="116">
        <v>0</v>
      </c>
    </row>
    <row r="62" spans="2:14" ht="16.05" customHeight="1" thickBot="1" x14ac:dyDescent="0.3">
      <c r="B62" s="17"/>
      <c r="C62" s="167" t="s">
        <v>54</v>
      </c>
      <c r="D62" s="167"/>
      <c r="E62" s="106">
        <f>E53+E54+E58+E56+E57+E55</f>
        <v>141936.51328273246</v>
      </c>
      <c r="F62" s="44"/>
      <c r="G62" s="167" t="s">
        <v>55</v>
      </c>
      <c r="H62" s="167"/>
      <c r="I62" s="167"/>
      <c r="J62" s="167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68" t="s">
        <v>14</v>
      </c>
      <c r="D64" s="169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J3:K3"/>
    <mergeCell ref="I4:K5"/>
    <mergeCell ref="B6:E6"/>
    <mergeCell ref="H6:I6"/>
    <mergeCell ref="B8:E8"/>
    <mergeCell ref="H8:I8"/>
    <mergeCell ref="J8:K8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C37:D37"/>
    <mergeCell ref="C38:D38"/>
    <mergeCell ref="F38:G38"/>
    <mergeCell ref="F40:G40"/>
    <mergeCell ref="C42:E42"/>
    <mergeCell ref="F42:G42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164"/>
      <c r="I3" s="164"/>
      <c r="J3" s="164"/>
      <c r="K3" s="164"/>
    </row>
    <row r="4" spans="1:13" ht="16.350000000000001" customHeight="1" x14ac:dyDescent="0.5">
      <c r="B4" s="24"/>
      <c r="C4" s="24"/>
      <c r="D4" s="24"/>
      <c r="E4" s="24"/>
      <c r="F4" s="24"/>
      <c r="G4" s="24"/>
      <c r="H4" s="230"/>
      <c r="I4" s="164"/>
      <c r="J4" s="164"/>
      <c r="K4" s="164"/>
      <c r="M4" s="16" t="s">
        <v>17</v>
      </c>
    </row>
    <row r="5" spans="1:13" ht="16.5" customHeight="1" x14ac:dyDescent="0.25">
      <c r="B5" s="9" t="s">
        <v>11</v>
      </c>
      <c r="H5" s="231" t="s">
        <v>106</v>
      </c>
      <c r="I5" s="231"/>
      <c r="J5" s="231"/>
      <c r="K5" s="231"/>
    </row>
    <row r="6" spans="1:13" ht="13.5" customHeight="1" x14ac:dyDescent="0.25">
      <c r="A6" s="4" t="s">
        <v>0</v>
      </c>
      <c r="B6" s="212"/>
      <c r="C6" s="213"/>
      <c r="D6" s="213"/>
      <c r="E6" s="213"/>
      <c r="F6" s="20"/>
      <c r="G6" s="11"/>
      <c r="H6" s="232" t="s">
        <v>107</v>
      </c>
      <c r="I6" s="232"/>
      <c r="J6" s="232"/>
      <c r="K6" s="232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/>
      <c r="I8" s="216"/>
      <c r="J8" s="218"/>
      <c r="K8" s="218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200"/>
      <c r="J10" s="200"/>
      <c r="K10" s="201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202">
        <v>0</v>
      </c>
      <c r="I11" s="202"/>
      <c r="J11" s="202"/>
      <c r="K11" s="203"/>
    </row>
    <row r="12" spans="1:13" x14ac:dyDescent="0.25">
      <c r="B12" s="132"/>
      <c r="C12" s="177" t="s">
        <v>93</v>
      </c>
      <c r="D12" s="178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7" t="s">
        <v>92</v>
      </c>
      <c r="D13" s="178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206"/>
      <c r="D14" s="207"/>
      <c r="E14" s="110">
        <v>0</v>
      </c>
      <c r="F14" s="186">
        <f>SUM(E12:E14)</f>
        <v>0</v>
      </c>
      <c r="G14" s="221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1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1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1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1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7" t="s">
        <v>70</v>
      </c>
      <c r="D33" s="177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84" t="s">
        <v>71</v>
      </c>
      <c r="D34" s="184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84" t="s">
        <v>73</v>
      </c>
      <c r="D35" s="184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84" t="s">
        <v>72</v>
      </c>
      <c r="D36" s="184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84" t="s">
        <v>74</v>
      </c>
      <c r="D37" s="184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7" t="s">
        <v>75</v>
      </c>
      <c r="D38" s="177"/>
      <c r="E38" s="110">
        <v>0</v>
      </c>
      <c r="F38" s="186">
        <f>SUM(E33:E38)</f>
        <v>0</v>
      </c>
      <c r="G38" s="221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22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22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182"/>
      <c r="I44" s="182"/>
      <c r="J44" s="182"/>
      <c r="K44" s="183"/>
    </row>
    <row r="45" spans="2:11" ht="12.75" customHeight="1" x14ac:dyDescent="0.25">
      <c r="B45" s="130"/>
      <c r="C45" s="177" t="s">
        <v>78</v>
      </c>
      <c r="D45" s="178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84" t="s">
        <v>79</v>
      </c>
      <c r="D46" s="185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84"/>
      <c r="D47" s="185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84"/>
      <c r="D48" s="185"/>
      <c r="E48" s="110">
        <v>0</v>
      </c>
      <c r="F48" s="186">
        <f>SUM(E45:E48)</f>
        <v>0</v>
      </c>
      <c r="G48" s="221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188" t="s">
        <v>102</v>
      </c>
      <c r="D50" s="188"/>
      <c r="E50" s="188"/>
      <c r="F50" s="186">
        <f>F48+F42+F40+F38+F31+F27+F23+F18+F14</f>
        <v>0</v>
      </c>
      <c r="G50" s="221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192"/>
      <c r="I54" s="192"/>
      <c r="J54" s="193"/>
      <c r="K54" s="229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4"/>
      <c r="H55" s="173"/>
      <c r="I55" s="173"/>
      <c r="J55" s="174"/>
      <c r="K55" s="229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4"/>
      <c r="H56" s="173"/>
      <c r="I56" s="173"/>
      <c r="J56" s="174"/>
      <c r="K56" s="229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4"/>
      <c r="H57" s="173"/>
      <c r="I57" s="173"/>
      <c r="J57" s="174"/>
      <c r="K57" s="229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4"/>
      <c r="H58" s="173"/>
      <c r="I58" s="173"/>
      <c r="J58" s="174"/>
      <c r="K58" s="229">
        <v>0</v>
      </c>
    </row>
    <row r="59" spans="2:14" ht="12.75" customHeight="1" x14ac:dyDescent="0.25">
      <c r="B59" s="152"/>
      <c r="C59" s="175" t="s">
        <v>16</v>
      </c>
      <c r="D59" s="176"/>
      <c r="E59" s="110">
        <v>0</v>
      </c>
      <c r="F59" s="46"/>
      <c r="G59" s="224"/>
      <c r="H59" s="173"/>
      <c r="I59" s="173"/>
      <c r="J59" s="174"/>
      <c r="K59" s="229">
        <v>0</v>
      </c>
    </row>
    <row r="60" spans="2:14" ht="12.75" customHeight="1" x14ac:dyDescent="0.25">
      <c r="B60" s="152"/>
      <c r="C60" s="177"/>
      <c r="D60" s="178"/>
      <c r="E60" s="110">
        <v>0</v>
      </c>
      <c r="F60" s="46"/>
      <c r="G60" s="224" t="s">
        <v>0</v>
      </c>
      <c r="H60" s="173"/>
      <c r="I60" s="173"/>
      <c r="J60" s="174"/>
      <c r="K60" s="229">
        <v>0</v>
      </c>
    </row>
    <row r="61" spans="2:14" ht="12.75" customHeight="1" x14ac:dyDescent="0.25">
      <c r="B61" s="153"/>
      <c r="C61" s="177"/>
      <c r="D61" s="177"/>
      <c r="E61" s="160">
        <v>0</v>
      </c>
      <c r="F61" s="46"/>
      <c r="G61" s="223"/>
      <c r="H61" s="192"/>
      <c r="I61" s="192"/>
      <c r="J61" s="192"/>
      <c r="K61" s="160">
        <v>0</v>
      </c>
    </row>
    <row r="62" spans="2:14" ht="16.05" customHeight="1" x14ac:dyDescent="0.25">
      <c r="B62" s="17"/>
      <c r="C62" s="167" t="s">
        <v>54</v>
      </c>
      <c r="D62" s="167"/>
      <c r="E62" s="151">
        <f>E53+E54+E58+E56+E57+E55</f>
        <v>0</v>
      </c>
      <c r="F62" s="44"/>
      <c r="G62" s="167" t="s">
        <v>55</v>
      </c>
      <c r="H62" s="167"/>
      <c r="I62" s="167"/>
      <c r="J62" s="167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88" t="s">
        <v>14</v>
      </c>
      <c r="D64" s="228"/>
      <c r="E64" s="117">
        <f>E56+E57</f>
        <v>0</v>
      </c>
      <c r="F64" s="44"/>
      <c r="G64" s="219" t="s">
        <v>15</v>
      </c>
      <c r="H64" s="219"/>
      <c r="I64" s="219"/>
      <c r="J64" s="220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Bs9wLPGXorPdNoiuC8lradl3ez40N+GhPQXDt2KJz5YX8lksUWyhc3Ger6ypLkWtj4NGasKnmFFV84RumLGfjA==" saltValue="gRmUUlK0y/phqMssqT/Tjg==" spinCount="100000" sheet="1" objects="1" scenarios="1" selectLockedCells="1"/>
  <mergeCells count="50"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  <mergeCell ref="F14:G14"/>
    <mergeCell ref="F18:G18"/>
    <mergeCell ref="F23:G23"/>
    <mergeCell ref="G55:J55"/>
    <mergeCell ref="H44:K44"/>
    <mergeCell ref="F31:G31"/>
    <mergeCell ref="F27:G27"/>
    <mergeCell ref="J8:K8"/>
    <mergeCell ref="H11:K11"/>
    <mergeCell ref="E10:G10"/>
    <mergeCell ref="H10:K10"/>
    <mergeCell ref="H6:K6"/>
    <mergeCell ref="H5:K5"/>
    <mergeCell ref="C46:D46"/>
    <mergeCell ref="C60:D60"/>
    <mergeCell ref="C50:E50"/>
    <mergeCell ref="F48:G48"/>
    <mergeCell ref="G54:J54"/>
    <mergeCell ref="C48:D48"/>
    <mergeCell ref="F50:G50"/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2022-03-03T10:29:00Z</cp:lastPrinted>
  <dcterms:created xsi:type="dcterms:W3CDTF">2006-08-01T10:09:48Z</dcterms:created>
  <dcterms:modified xsi:type="dcterms:W3CDTF">2022-03-03T10:43:18Z</dcterms:modified>
</cp:coreProperties>
</file>