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2F2B0F7D-345E-4851-9A4A-840B231888CC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numeroista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<sst xmlns="http://schemas.openxmlformats.org/spreadsheetml/2006/main" count="482" uniqueCount="235">
  <si>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</si>
  <si>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</si>
  <si>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</si>
  <si>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</si>
  <si>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</si>
  <si>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</si>
  <si>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</si>
  <si>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</si>
  <si>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</si>
  <si>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</si>
  <si>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</si>
  <si>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</si>
  <si>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</si>
  <si>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</si>
  <si>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</si>
  <si>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</si>
  <si>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</si>
  <si>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</si>
  <si>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</si>
  <si>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</si>
  <si>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</si>
  <si>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</si>
  <si>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</si>
  <si>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</si>
  <si>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</si>
  <si>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</si>
  <si>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</si>
  <si>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</si>
  <si>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</si>
  <si>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</si>
  <si>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</si>
  <si>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</si>
  <si>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</si>
  <si>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</si>
  <si>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</si>
  <si>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</si>
  <si>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</si>
  <si>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</si>
  <si>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</si>
  <si>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</si>
  <si>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</si>
  <si>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</si>
  <si>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</si>
  <si>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</si>
  <si>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</si>
  <si>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</si>
  <si>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</si>
  <si>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</si>
  <si>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</si>
  <si>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</si>
  <si>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</si>
  <si>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</si>
  <si>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</si>
  <si>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</si>
  <si>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</si>
  <si>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</si>
  <si>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</si>
  <si>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</si>
  <si>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</si>
  <si>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</si>
  <si>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</si>
  <si>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</si>
  <si>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</si>
  <si>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</si>
  <si>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</si>
  <si>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</si>
  <si>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</si>
  <si>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</si>
  <si>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</si>
  <si>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</si>
  <si>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</si>
  <si>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</si>
  <si>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</si>
  <si>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</si>
  <si>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</si>
  <si>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</si>
  <si>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</si>
  <si>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</si>
  <si>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</si>
  <si>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</si>
  <si>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</si>
  <si>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</si>
  <si>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</si>
  <si>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</si>
  <si>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</si>
  <si>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</si>
  <si>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</si>
  <si>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</si>
  <si>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</si>
  <si>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</si>
  <si>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</si>
  <si>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</si>
  <si>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</si>
  <si>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</si>
  <si>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</si>
  <si>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</si>
  <si>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</si>
  <si>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</si>
  <si>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</si>
  <si>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</si>
  <si>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</si>
  <si>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</si>
  <si>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</si>
  <si>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</si>
  <si>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</si>
  <si>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</si>
  <si>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</si>
  <si>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</si>
  <si>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</si>
  <si>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</si>
  <si>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</si>
  <si>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</si>
  <si>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</si>
  <si>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</si>
  <si>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</si>
  <si>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</si>
  <si>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</si>
  <si>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</si>
  <si>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</si>
  <si>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</si>
  <si>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</si>
  <si>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</si>
  <si>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</si>
  <si>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</si>
  <si>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</si>
  <si>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</si>
  <si>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</si>
  <si>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</si>
  <si>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</si>
  <si>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</si>
  <si>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</si>
  <si>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</si>
  <si>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</si>
  <si>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</si>
  <si>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</si>
  <si>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</si>
  <si>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</si>
  <si>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</si>
  <si>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</si>
  <si>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</si>
  <si>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</si>
  <si>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</si>
  <si>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</si>
  <si>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</si>
  <si>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</si>
  <si>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</si>
  <si>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</si>
  <si>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</si>
  <si>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</si>
  <si>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</si>
  <si>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</si>
  <si>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</si>
  <si>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</si>
  <si>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</si>
  <si>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</si>
  <si>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</si>
  <si>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</si>
  <si>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</si>
  <si>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</si>
  <si>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</si>
  <si>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</si>
  <si>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</si>
  <si>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</si>
  <si>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</si>
  <si>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</si>
  <si>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</si>
  <si>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</si>
  <si>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</si>
  <si>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</si>
  <si>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</si>
  <si>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</si>
  <si>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</si>
  <si>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</si>
  <si>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</si>
  <si>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</si>
  <si>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</si>
  <si>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</si>
  <si>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</si>
  <si>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</si>
  <si>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</si>
  <si>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</si>
  <si>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</si>
  <si>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</si>
  <si>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</si>
  <si>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</si>
  <si>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</si>
  <si>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</si>
  <si>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</si>
  <si>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</si>
  <si>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</si>
  <si>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</si>
  <si>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</si>
  <si>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</si>
  <si>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</si>
  <si>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</si>
  <si>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</si>
  <si>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</si>
  <si>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</si>
  <si>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</si>
  <si>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</si>
  <si>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</si>
  <si>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</si>
  <si>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</si>
  <si>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</si>
  <si>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</si>
  <si>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</si>
  <si>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</si>
  <si>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</si>
  <si>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</si>
  <si>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</si>
  <si>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</si>
  <si>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</si>
  <si>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</si>
  <si>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</si>
  <si>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</si>
  <si>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</si>
  <si>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</si>
  <si>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</si>
  <si>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</si>
  <si>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</si>
  <si>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</si>
  <si>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</si>
  <si>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</si>
  <si>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</si>
  <si>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</si>
  <si>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</si>
  <si>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</si>
  <si>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</si>
  <si>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</si>
  <si>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</si>
  <si>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</si>
  <si>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</si>
  <si>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Päivitetty 2024 -13.12.2023</t>
  </si>
  <si>
    <t>Palvelun tarjoaa</t>
  </si>
  <si>
    <t>Novago Yrityskehitys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</si>
</sst>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0" fontId="11" fillId="0" borderId="59" xfId="0" applyFont="1" applyBorder="1" applyAlignment="1">
      <alignment horizontal="left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  <xf numFmtId="0" fontId="34" fillId="0" borderId="0" xfId="0" applyFont="1" applyAlignment="1">
      <alignment horizontal="left" vertical="center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15</xdr:col>
      <xdr:colOff>601720</xdr:colOff>
      <xdr:row>5</xdr:row>
      <xdr:rowOff>201386</xdr:rowOff>
    </xdr:from>
    <xdr:to>
      <xdr:col>16</xdr:col>
      <xdr:colOff>731635</xdr:colOff>
      <xdr:row>7</xdr:row>
      <xdr:rowOff>5442</xdr:rowOff>
    </xdr:to>
    <xdr:pic>
      <xdr:nvPicPr>
        <xdr:cNvPr id="36" name="Kuva 35">
          <a:extLst>
            <a:ext uri="{FF2B5EF4-FFF2-40B4-BE49-F238E27FC236}">
              <a16:creationId xmlns:a16="http://schemas.microsoft.com/office/drawing/2014/main" id="{95060FB8-B97B-2A07-218B-AA5E193FD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1763" y="908957"/>
          <a:ext cx="788501" cy="250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66" t="s">
        <v>121</v>
      </c>
      <c r="C4" s="566"/>
    </row>
    <row r="5" spans="1:1026" ht="13.2" customHeight="1" x14ac:dyDescent="0.3"/>
    <row r="6" spans="1:1026" s="2" customFormat="1" ht="20.149999999999999" x14ac:dyDescent="0.5">
      <c r="C6" s="561" t="s">
        <v>211</v>
      </c>
      <c r="D6" s="561"/>
      <c r="E6" s="561"/>
      <c r="F6" s="561"/>
      <c r="H6" s="426" t="s">
        <v>128</v>
      </c>
      <c r="M6" s="559"/>
      <c r="N6" s="559"/>
      <c r="O6" s="161"/>
      <c r="S6" s="553" t="s">
        <v>5</v>
      </c>
      <c r="T6" s="553"/>
    </row>
    <row r="7" spans="1:1026" s="3" customFormat="1" ht="15" customHeight="1" x14ac:dyDescent="0.35">
      <c r="C7" s="562" t="s">
        <v>212</v>
      </c>
      <c r="D7" s="562"/>
      <c r="E7" s="562"/>
      <c r="F7" s="562"/>
      <c r="H7" s="560"/>
      <c r="I7" s="560"/>
      <c r="J7" s="560"/>
      <c r="K7" s="560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3" t="s">
        <v>0</v>
      </c>
      <c r="C9" s="544"/>
      <c r="D9" s="545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227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54" t="s">
        <v>217</v>
      </c>
      <c r="D11" s="554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63" t="s">
        <v>218</v>
      </c>
      <c r="D12" s="564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36" t="s">
        <v>3</v>
      </c>
      <c r="D13" s="537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38" t="s">
        <v>4</v>
      </c>
      <c r="C14" s="539"/>
      <c r="D14" s="540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3" t="s">
        <v>158</v>
      </c>
      <c r="C16" s="544"/>
      <c r="D16" s="545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46" t="s">
        <v>157</v>
      </c>
      <c r="D18" s="547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1" t="s">
        <v>6</v>
      </c>
      <c r="D19" s="542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1" t="s">
        <v>7</v>
      </c>
      <c r="D23" s="542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1" t="s">
        <v>83</v>
      </c>
      <c r="D25" s="542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1" t="s">
        <v>84</v>
      </c>
      <c r="D26" s="54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1" t="s">
        <v>76</v>
      </c>
      <c r="D27" s="542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57" t="s">
        <v>77</v>
      </c>
      <c r="D28" s="557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57" t="s">
        <v>9</v>
      </c>
      <c r="D29" s="557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8" t="s">
        <v>219</v>
      </c>
      <c r="D30" s="558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57" t="s">
        <v>8</v>
      </c>
      <c r="D31" s="557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8" t="s">
        <v>216</v>
      </c>
      <c r="D32" s="558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55" t="s">
        <v>85</v>
      </c>
      <c r="D33" s="556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55" t="s">
        <v>86</v>
      </c>
      <c r="D34" s="556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72" t="s">
        <v>213</v>
      </c>
      <c r="D35" s="572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73" t="s">
        <v>214</v>
      </c>
      <c r="D36" s="573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34" t="s">
        <v>2</v>
      </c>
      <c r="D38" s="535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57" t="s">
        <v>44</v>
      </c>
      <c r="D39" s="557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57" t="s">
        <v>156</v>
      </c>
      <c r="D40" s="557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57" t="s">
        <v>10</v>
      </c>
      <c r="D41" s="557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1" t="s">
        <v>81</v>
      </c>
      <c r="D42" s="542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71" t="s">
        <v>82</v>
      </c>
      <c r="D43" s="571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48" t="s">
        <v>11</v>
      </c>
      <c r="C44" s="548"/>
      <c r="D44" s="548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49" t="s">
        <v>12</v>
      </c>
      <c r="D46" s="549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0" t="s">
        <v>34</v>
      </c>
      <c r="D47" s="550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31" t="s">
        <v>122</v>
      </c>
      <c r="D48" s="531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52" t="s">
        <v>233</v>
      </c>
      <c r="C49" s="552"/>
      <c r="D49" s="55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51"/>
      <c r="P49" s="551"/>
      <c r="Q49" s="551"/>
      <c r="R49"/>
      <c r="T49" s="565"/>
      <c r="U49" s="565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626" t="s">
        <v>234</v>
      </c>
      <c r="C50" s="626"/>
      <c r="D50" s="626"/>
      <c r="E50" s="626"/>
      <c r="F50" s="626"/>
      <c r="G50" s="626"/>
      <c r="H50" s="626"/>
      <c r="I50" s="16"/>
      <c r="J50" s="20"/>
      <c r="K50" s="530"/>
      <c r="L50" s="530"/>
      <c r="M50" s="530"/>
      <c r="N50" s="530"/>
      <c r="O50" s="530"/>
      <c r="P50" s="530"/>
      <c r="Q50" s="530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69"/>
      <c r="D51" s="569"/>
      <c r="E51" s="570"/>
      <c r="F51" s="570"/>
      <c r="G51" s="570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3"/>
      <c r="C84" s="533"/>
      <c r="D84" s="533"/>
      <c r="E84" s="533"/>
      <c r="M84" s="567"/>
      <c r="N84" s="567"/>
      <c r="O84" s="567"/>
      <c r="P84" s="567"/>
      <c r="Q84" s="567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68" t="s">
        <v>232</v>
      </c>
      <c r="C87" s="568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32" t="s">
        <v>111</v>
      </c>
      <c r="C89" s="532"/>
      <c r="D89" s="532"/>
      <c r="E89" s="532"/>
      <c r="F89" s="532"/>
      <c r="G89" s="532"/>
      <c r="H89" s="532"/>
      <c r="I89" s="532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3" t="s">
        <v>113</v>
      </c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3"/>
      <c r="O91" s="533"/>
      <c r="P91" s="533"/>
      <c r="Q91" s="533"/>
    </row>
    <row r="92" spans="2:17" x14ac:dyDescent="0.3">
      <c r="C92" s="24"/>
    </row>
    <row r="93" spans="2:17" x14ac:dyDescent="0.3">
      <c r="B93" s="533"/>
      <c r="C93" s="533"/>
      <c r="D93" s="533"/>
      <c r="E93" s="533"/>
    </row>
  </sheetData>
  <sheetProtection algorithmName="SHA-512" hashValue="FKvMhyu48Yc0PDK2OvVMRR7rKFA+GheQeVeXtxIPAQxdZIcDsnK4dtSC4oAdFuo9nQvWox2fXLB5EDTkXzENBA==" saltValue="Y5K3onnEO1YJmHHnoMtT7g==" spinCount="100000" sheet="1" objects="1" scenarios="1"/>
  <mergeCells count="50"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B44:D44"/>
    <mergeCell ref="C46:D46"/>
    <mergeCell ref="C47:D47"/>
    <mergeCell ref="O49:Q49"/>
    <mergeCell ref="B49:D49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50:H50"/>
    <mergeCell ref="K50:Q50"/>
    <mergeCell ref="C48:D48"/>
    <mergeCell ref="B89:I89"/>
    <mergeCell ref="B91:Q91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4" t="s">
        <v>5</v>
      </c>
      <c r="C1" s="574"/>
      <c r="D1" s="574"/>
      <c r="E1" s="574"/>
      <c r="F1" s="574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79" t="str">
        <f>'1. KASSABUDJETTI'!C6</f>
        <v>Yrityksen nimi</v>
      </c>
      <c r="C3" s="575" t="s">
        <v>126</v>
      </c>
      <c r="D3" s="138"/>
      <c r="E3" s="575" t="s">
        <v>126</v>
      </c>
      <c r="F3" s="138"/>
      <c r="G3" s="138"/>
      <c r="H3" s="581" t="s">
        <v>155</v>
      </c>
      <c r="I3" s="581"/>
      <c r="J3" s="581"/>
      <c r="K3" s="581"/>
      <c r="L3" s="581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0"/>
      <c r="C4" s="576"/>
      <c r="D4" s="35"/>
      <c r="E4" s="576"/>
      <c r="F4" s="35"/>
      <c r="G4" s="35"/>
      <c r="H4" s="582"/>
      <c r="I4" s="582"/>
      <c r="J4" s="582"/>
      <c r="K4" s="582"/>
      <c r="L4" s="582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5" t="s">
        <v>126</v>
      </c>
      <c r="D58" s="49"/>
      <c r="E58" s="575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8"/>
      <c r="D59" s="49"/>
      <c r="E59" s="578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5" t="s">
        <v>126</v>
      </c>
      <c r="E113" s="575" t="s">
        <v>126</v>
      </c>
      <c r="T113" s="434"/>
      <c r="AM113" s="428"/>
    </row>
    <row r="114" spans="2:39" ht="12" customHeight="1" thickBot="1" x14ac:dyDescent="0.35">
      <c r="C114" s="578"/>
      <c r="E114" s="578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30"/>
      <c r="P128" s="530"/>
      <c r="Q128" s="530"/>
      <c r="R128" s="530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7"/>
      <c r="M129" s="577"/>
      <c r="O129" s="530"/>
      <c r="P129" s="530"/>
      <c r="Q129" s="530"/>
      <c r="R129" s="530"/>
    </row>
    <row r="130" spans="2:18" ht="12.65" customHeight="1" x14ac:dyDescent="0.3">
      <c r="B130" s="221"/>
      <c r="D130" s="221"/>
      <c r="F130" s="570"/>
      <c r="G130" s="570"/>
      <c r="H130" s="570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70"/>
      <c r="G131" s="570"/>
      <c r="H131" s="570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6"/>
      <c r="C2" s="586"/>
      <c r="D2" s="586"/>
      <c r="E2" s="586"/>
      <c r="F2" s="585"/>
      <c r="G2" s="585"/>
      <c r="H2" s="585"/>
      <c r="I2" s="585"/>
    </row>
    <row r="3" spans="2:37" ht="35.700000000000003" customHeight="1" thickBot="1" x14ac:dyDescent="0.35">
      <c r="B3" s="588" t="str">
        <f>'1. KASSABUDJETTI'!C6</f>
        <v>Yrityksen nimi</v>
      </c>
      <c r="C3" s="588"/>
      <c r="D3" s="588"/>
      <c r="E3" s="588"/>
      <c r="F3" s="588"/>
      <c r="J3" s="587" t="s">
        <v>70</v>
      </c>
      <c r="K3" s="587"/>
      <c r="L3" s="587"/>
      <c r="M3" s="587"/>
      <c r="N3" s="587"/>
      <c r="O3" s="587"/>
      <c r="U3" s="167"/>
    </row>
    <row r="4" spans="2:37" s="85" customFormat="1" ht="19.2" customHeight="1" x14ac:dyDescent="0.3">
      <c r="B4" s="524"/>
      <c r="C4" s="525"/>
      <c r="D4" s="598"/>
      <c r="E4" s="598"/>
      <c r="F4" s="598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599" t="s">
        <v>229</v>
      </c>
      <c r="D5" s="599"/>
      <c r="E5" s="599"/>
      <c r="F5" s="599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2" t="s">
        <v>226</v>
      </c>
      <c r="D6" s="593"/>
      <c r="E6" s="593"/>
      <c r="F6" s="594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225</v>
      </c>
      <c r="D7" s="262"/>
      <c r="E7" s="600"/>
      <c r="F7" s="601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231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2" t="s">
        <v>228</v>
      </c>
      <c r="D13" s="603"/>
      <c r="E13" s="603"/>
      <c r="F13" s="604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1" t="s">
        <v>230</v>
      </c>
      <c r="D14" s="591"/>
      <c r="E14" s="591"/>
      <c r="F14" s="591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2" t="s">
        <v>222</v>
      </c>
      <c r="D15" s="593"/>
      <c r="E15" s="593"/>
      <c r="F15" s="594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2" t="s">
        <v>223</v>
      </c>
      <c r="D18" s="593"/>
      <c r="E18" s="593"/>
      <c r="F18" s="594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224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2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5" t="s">
        <v>108</v>
      </c>
      <c r="D25" s="596"/>
      <c r="E25" s="596"/>
      <c r="F25" s="597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89" t="s">
        <v>126</v>
      </c>
      <c r="E27" s="86"/>
      <c r="F27" s="589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90"/>
      <c r="E28" s="93"/>
      <c r="F28" s="59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583"/>
      <c r="C29" s="584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30"/>
      <c r="P101" s="530"/>
      <c r="Q101" s="530"/>
      <c r="R101" s="530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30"/>
      <c r="P102" s="530"/>
      <c r="Q102" s="530"/>
      <c r="R102" s="530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7"/>
      <c r="M103" s="577"/>
    </row>
    <row r="104" spans="2:37" x14ac:dyDescent="0.3">
      <c r="B104" s="569"/>
      <c r="C104" s="569"/>
      <c r="D104" s="221"/>
      <c r="E104" s="95"/>
      <c r="F104" s="570"/>
      <c r="G104" s="570"/>
      <c r="H104" s="570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70"/>
      <c r="G105" s="570"/>
      <c r="H105" s="570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  <mergeCell ref="O101:R102"/>
    <mergeCell ref="L103:M103"/>
    <mergeCell ref="B104:C104"/>
    <mergeCell ref="F104:H105"/>
    <mergeCell ref="B29:C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/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1" t="str">
        <f>'1. KASSABUDJETTI'!C6</f>
        <v>Yrityksen nimi</v>
      </c>
      <c r="D2" s="611"/>
      <c r="E2" s="611"/>
      <c r="F2" s="611"/>
      <c r="G2" s="250"/>
      <c r="H2" s="250"/>
      <c r="I2" s="607" t="s">
        <v>32</v>
      </c>
      <c r="J2" s="607"/>
      <c r="K2" s="607"/>
      <c r="L2" s="607"/>
      <c r="M2" s="607"/>
      <c r="N2" s="2"/>
      <c r="O2" s="608"/>
      <c r="P2" s="608"/>
      <c r="Q2" s="608"/>
      <c r="R2" s="608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09"/>
      <c r="K3" s="609"/>
      <c r="L3" s="609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5" t="s">
        <v>33</v>
      </c>
      <c r="C6" s="606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0"/>
      <c r="C39" s="610"/>
      <c r="D39" s="420"/>
      <c r="E39" s="425"/>
      <c r="F39" s="612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3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0" t="s">
        <v>19</v>
      </c>
      <c r="D6" s="621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8" t="s">
        <v>20</v>
      </c>
      <c r="D8" s="619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2" t="s">
        <v>21</v>
      </c>
      <c r="D9" s="623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0" t="s">
        <v>87</v>
      </c>
      <c r="D14" s="621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0" t="s">
        <v>40</v>
      </c>
      <c r="D15" s="621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6" t="s">
        <v>88</v>
      </c>
      <c r="D18" s="617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6" t="s">
        <v>41</v>
      </c>
      <c r="D19" s="617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4" t="s">
        <v>22</v>
      </c>
      <c r="D21" s="625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4" t="s">
        <v>21</v>
      </c>
      <c r="D22" s="615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2023-12-13T12:53:42Z</cp:lastPrinted>
  <dcterms:created xsi:type="dcterms:W3CDTF">2000-01-05T18:21:55Z</dcterms:created>
  <dcterms:modified xsi:type="dcterms:W3CDTF">2023-12-13T13:48:01Z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